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ss\Desktop\"/>
    </mc:Choice>
  </mc:AlternateContent>
  <xr:revisionPtr revIDLastSave="0" documentId="13_ncr:1_{877C1E35-8943-4F4C-A14C-FDD932BA9D7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2025" sheetId="4" r:id="rId1"/>
    <sheet name="cash distributio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6" i="4"/>
  <c r="C2" i="4"/>
  <c r="C3" i="4"/>
  <c r="C4" i="4"/>
  <c r="C5" i="4"/>
  <c r="B9" i="4"/>
  <c r="D9" i="4"/>
  <c r="F9" i="4"/>
  <c r="G9" i="4"/>
  <c r="E9" i="4"/>
  <c r="G1" i="5" s="1"/>
  <c r="C9" i="4" l="1"/>
  <c r="E4" i="5"/>
  <c r="F4" i="5" l="1"/>
  <c r="B4" i="5"/>
  <c r="C4" i="5"/>
  <c r="D4" i="5"/>
  <c r="A4" i="5"/>
  <c r="C1" i="5" l="1"/>
  <c r="B1" i="5"/>
  <c r="H1" i="5" l="1"/>
</calcChain>
</file>

<file path=xl/sharedStrings.xml><?xml version="1.0" encoding="utf-8"?>
<sst xmlns="http://schemas.openxmlformats.org/spreadsheetml/2006/main" count="14" uniqueCount="14">
  <si>
    <t>Date</t>
  </si>
  <si>
    <t>overage / shortage in cash</t>
  </si>
  <si>
    <t>bank receipt number</t>
  </si>
  <si>
    <t>bank receipt date</t>
  </si>
  <si>
    <t>amount on SIS(u.s.d.)</t>
  </si>
  <si>
    <t>Notes</t>
  </si>
  <si>
    <t>Basketball playgroung renting 8 sessions</t>
  </si>
  <si>
    <t>cash distribution</t>
  </si>
  <si>
    <t>usd fresh</t>
  </si>
  <si>
    <t>amount collected LBP</t>
  </si>
  <si>
    <t>Fresh$</t>
  </si>
  <si>
    <t>check L.L.</t>
  </si>
  <si>
    <t>amount collected USD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</si>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</sst>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3" fontId="0" fillId="0" borderId="0" xfId="0" applyNumberFormat="1"/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2" borderId="0" xfId="0" applyNumberFormat="1" applyFill="1"/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workbookViewId="0">
      <selection activeCell="C9" sqref="C9"/>
    </sheetView>
  </sheetViews>
  <sheetFormatPr defaultRowHeight="15" x14ac:dyDescent="0.25"/>
  <cols>
    <col min="1" max="1" width="11" bestFit="1" customWidth="1"/>
    <col min="2" max="2" width="18.42578125" bestFit="1" customWidth="1"/>
    <col min="3" max="3" width="17.85546875" bestFit="1" customWidth="1"/>
    <col min="4" max="4" width="8.42578125" customWidth="1"/>
    <col min="5" max="5" width="7.85546875" bestFit="1" customWidth="1"/>
    <col min="6" max="6" width="28.28515625" customWidth="1"/>
    <col min="7" max="7" width="24.42578125" bestFit="1" customWidth="1"/>
    <col min="8" max="8" width="24.42578125" customWidth="1"/>
    <col min="9" max="9" width="19.7109375" bestFit="1" customWidth="1"/>
    <col min="10" max="10" width="42.140625" bestFit="1" customWidth="1"/>
  </cols>
  <sheetData>
    <row r="1" spans="1:13" ht="29.45" customHeight="1" x14ac:dyDescent="0.25">
      <c r="A1" s="8" t="s">
        <v>0</v>
      </c>
      <c r="B1" s="9" t="s">
        <v>12</v>
      </c>
      <c r="C1" s="9" t="s">
        <v>9</v>
      </c>
      <c r="D1" s="9" t="s">
        <v>11</v>
      </c>
      <c r="E1" s="8" t="s">
        <v>10</v>
      </c>
      <c r="F1" s="8" t="s">
        <v>4</v>
      </c>
      <c r="G1" s="8" t="s">
        <v>1</v>
      </c>
      <c r="H1" s="6" t="s">
        <v>3</v>
      </c>
      <c r="I1" s="6" t="s">
        <v>2</v>
      </c>
      <c r="J1" s="6" t="s">
        <v>5</v>
      </c>
      <c r="K1" s="1"/>
      <c r="L1" s="1"/>
      <c r="M1" s="1"/>
    </row>
    <row r="2" spans="1:13" ht="29.45" customHeight="1" x14ac:dyDescent="0.25">
      <c r="A2" s="17">
        <v>45811</v>
      </c>
      <c r="B2" s="9">
        <v>1395</v>
      </c>
      <c r="C2" s="13">
        <f t="shared" ref="C2:C5" si="0">F2*45000</f>
        <v>0</v>
      </c>
      <c r="D2" s="9"/>
      <c r="E2" s="8">
        <v>1395</v>
      </c>
      <c r="F2" s="8"/>
      <c r="G2" s="8"/>
      <c r="H2" s="6"/>
      <c r="I2" s="6"/>
      <c r="J2" s="6"/>
    </row>
    <row r="3" spans="1:13" ht="29.45" customHeight="1" x14ac:dyDescent="0.25">
      <c r="A3" s="17">
        <v>45811</v>
      </c>
      <c r="B3" s="9"/>
      <c r="C3" s="13">
        <f t="shared" si="0"/>
        <v>97470000</v>
      </c>
      <c r="D3" s="9"/>
      <c r="E3" s="8"/>
      <c r="F3" s="8">
        <v>2166</v>
      </c>
      <c r="G3" s="8"/>
      <c r="H3" s="6"/>
      <c r="I3" s="6"/>
      <c r="J3" s="6"/>
    </row>
    <row r="4" spans="1:13" ht="29.45" customHeight="1" x14ac:dyDescent="0.25">
      <c r="A4" s="17">
        <v>45841</v>
      </c>
      <c r="B4" s="9">
        <v>400</v>
      </c>
      <c r="C4" s="13">
        <f t="shared" si="0"/>
        <v>0</v>
      </c>
      <c r="D4" s="9"/>
      <c r="E4" s="8">
        <v>400</v>
      </c>
      <c r="F4" s="8"/>
      <c r="G4" s="8"/>
      <c r="H4" s="6"/>
      <c r="I4" s="6"/>
      <c r="J4" s="6"/>
    </row>
    <row r="5" spans="1:13" ht="29.45" customHeight="1" x14ac:dyDescent="0.25">
      <c r="A5" s="17">
        <v>45841</v>
      </c>
      <c r="B5" s="9"/>
      <c r="C5" s="13">
        <f t="shared" si="0"/>
        <v>3600000</v>
      </c>
      <c r="D5" s="9"/>
      <c r="E5" s="8"/>
      <c r="F5" s="8">
        <v>80</v>
      </c>
      <c r="G5" s="8"/>
      <c r="H5" s="6"/>
      <c r="I5" s="6"/>
      <c r="J5" s="6"/>
    </row>
    <row r="6" spans="1:13" ht="29.45" customHeight="1" x14ac:dyDescent="0.25">
      <c r="A6" s="17">
        <v>45933</v>
      </c>
      <c r="B6" s="9"/>
      <c r="C6" s="13">
        <f>F6*45000-150</f>
        <v>24150000</v>
      </c>
      <c r="D6" s="9"/>
      <c r="E6" s="8"/>
      <c r="F6" s="8">
        <v>536.66999999999996</v>
      </c>
      <c r="G6" s="8"/>
      <c r="H6" s="6"/>
      <c r="I6" s="6"/>
      <c r="J6" s="6"/>
    </row>
    <row r="7" spans="1:13" ht="29.45" customHeight="1" x14ac:dyDescent="0.25">
      <c r="A7" s="17">
        <v>45964</v>
      </c>
      <c r="B7" s="9">
        <v>3393</v>
      </c>
      <c r="C7" s="13"/>
      <c r="D7" s="9"/>
      <c r="E7" s="8">
        <v>3393</v>
      </c>
      <c r="F7" s="8"/>
      <c r="G7" s="8"/>
      <c r="H7" s="6"/>
      <c r="I7" s="6"/>
      <c r="J7" s="6"/>
    </row>
    <row r="8" spans="1:13" ht="29.45" customHeight="1" x14ac:dyDescent="0.25">
      <c r="A8" s="17">
        <v>45964</v>
      </c>
      <c r="B8" s="9"/>
      <c r="C8" s="13">
        <f>F8*45000</f>
        <v>115380000</v>
      </c>
      <c r="D8" s="9"/>
      <c r="E8" s="8"/>
      <c r="F8" s="8">
        <v>2564</v>
      </c>
      <c r="G8" s="8"/>
      <c r="H8" s="6"/>
      <c r="I8" s="6"/>
      <c r="J8" s="6"/>
    </row>
    <row r="9" spans="1:13" s="15" customFormat="1" ht="29.45" customHeight="1" x14ac:dyDescent="0.25">
      <c r="A9" s="12"/>
      <c r="B9" s="13">
        <f t="shared" ref="B9:D9" si="1">SUM(B2:B8)</f>
        <v>5188</v>
      </c>
      <c r="C9" s="13">
        <f>SUM(C2:C8)</f>
        <v>240600000</v>
      </c>
      <c r="D9" s="13">
        <f t="shared" si="1"/>
        <v>0</v>
      </c>
      <c r="E9" s="13">
        <f>SUM(E2:E8)</f>
        <v>5188</v>
      </c>
      <c r="F9" s="13">
        <f t="shared" ref="F9:G9" si="2">SUM(F2:F8)</f>
        <v>5346.67</v>
      </c>
      <c r="G9" s="13">
        <f t="shared" si="2"/>
        <v>0</v>
      </c>
      <c r="H9" s="14"/>
      <c r="K9" s="16"/>
    </row>
    <row r="10" spans="1:13" x14ac:dyDescent="0.25">
      <c r="C10" s="11"/>
    </row>
    <row r="11" spans="1:13" x14ac:dyDescent="0.25">
      <c r="E11" s="2"/>
    </row>
    <row r="12" spans="1:13" x14ac:dyDescent="0.25">
      <c r="D12" t="s">
        <v>13</v>
      </c>
    </row>
    <row r="34" spans="6:6" x14ac:dyDescent="0.25">
      <c r="F34" s="7" t="s">
        <v>6</v>
      </c>
    </row>
  </sheetData>
  <phoneticPr fontId="9" type="noConversion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tabSelected="1" workbookViewId="0">
      <selection activeCell="A4" sqref="A4"/>
    </sheetView>
  </sheetViews>
  <sheetFormatPr defaultRowHeight="15" x14ac:dyDescent="0.25"/>
  <cols>
    <col min="1" max="1" width="15.85546875" bestFit="1" customWidth="1"/>
    <col min="2" max="3" width="11.140625" bestFit="1" customWidth="1"/>
    <col min="8" max="8" width="14.5703125" bestFit="1" customWidth="1"/>
    <col min="9" max="9" width="11.85546875" bestFit="1" customWidth="1"/>
  </cols>
  <sheetData>
    <row r="1" spans="1:8" x14ac:dyDescent="0.25">
      <c r="A1" s="3" t="s">
        <v>7</v>
      </c>
      <c r="B1" s="4">
        <f>'2025'!$C$9</f>
        <v>240600000</v>
      </c>
      <c r="C1" s="3">
        <f>SUM(A4:G4)</f>
        <v>240600000</v>
      </c>
      <c r="D1" s="4"/>
      <c r="E1" s="5"/>
      <c r="F1" t="s">
        <v>8</v>
      </c>
      <c r="G1" s="2">
        <f>'2025'!$E$9</f>
        <v>5188</v>
      </c>
      <c r="H1" s="10">
        <f>B1-C1</f>
        <v>0</v>
      </c>
    </row>
    <row r="2" spans="1:8" x14ac:dyDescent="0.25">
      <c r="A2">
        <v>100000</v>
      </c>
      <c r="B2">
        <v>50000</v>
      </c>
      <c r="C2">
        <v>20000</v>
      </c>
      <c r="D2">
        <v>10000</v>
      </c>
      <c r="E2">
        <v>5000</v>
      </c>
      <c r="F2">
        <v>1000</v>
      </c>
      <c r="H2" s="2"/>
    </row>
    <row r="3" spans="1:8" x14ac:dyDescent="0.25">
      <c r="A3">
        <v>2406</v>
      </c>
      <c r="B3">
        <v>0</v>
      </c>
      <c r="C3">
        <v>0</v>
      </c>
      <c r="D3">
        <v>0</v>
      </c>
      <c r="E3">
        <v>0</v>
      </c>
      <c r="F3">
        <v>0</v>
      </c>
    </row>
    <row r="4" spans="1:8" x14ac:dyDescent="0.25">
      <c r="A4" s="2">
        <f>A2*A3</f>
        <v>240600000</v>
      </c>
      <c r="B4" s="2">
        <f t="shared" ref="B4:F4" si="0">B2*B3</f>
        <v>0</v>
      </c>
      <c r="C4" s="2">
        <f t="shared" si="0"/>
        <v>0</v>
      </c>
      <c r="D4" s="2">
        <f t="shared" si="0"/>
        <v>0</v>
      </c>
      <c r="E4" s="2">
        <f t="shared" si="0"/>
        <v>0</v>
      </c>
      <c r="F4" s="2">
        <f t="shared" si="0"/>
        <v>0</v>
      </c>
      <c r="G4">
        <v>0</v>
      </c>
    </row>
    <row r="8" spans="1:8" x14ac:dyDescent="0.25">
      <c r="C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cash distributions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 Barakat</cp:lastModifiedBy>
  <cp:lastPrinted>2024-07-01T05:38:36Z</cp:lastPrinted>
  <dcterms:created xsi:type="dcterms:W3CDTF">2020-05-06T08:48:59Z</dcterms:created>
  <dcterms:modified xsi:type="dcterms:W3CDTF">2025-03-12T09:56:20Z</dcterms:modified>
</cp:coreProperties>
</file>